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22788E-89D4-4092-9FC5-0465E0A0A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H157" i="1" s="1"/>
  <c r="G156" i="1"/>
  <c r="F156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H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<sst xmlns="http://schemas.openxmlformats.org/spreadsheetml/2006/main" count="239" uniqueCount="73">
  <si>
    <t>Школа</t>
  </si>
  <si>
    <t>МБОУ Торопецкая ООШ№3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</si>
  <si>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</si>
  <si>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</si>
  <si>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</si>
  <si>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</si>
  <si>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</si>
  <si>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Васильева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</si>
  <si>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</si>
  <si>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</si>
  <si>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</si>
  <si>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</si>
  <si>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</si>
  <si>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</si>
  <si>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</si>
  <si>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</si>
  <si>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</si>
  <si>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</si>
  <si>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</si>
  <si>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</si>
  <si>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</si>
  <si>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</si>
  <si>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</si>
  <si>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</si>
  <si>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</si>
  <si>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</si>
  <si>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</si>
  <si>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</si>
  <si>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 и маслом сливочным</t>
  </si>
  <si>
    <t>гор.напиток</t>
  </si>
  <si>
    <t>Напиток кофейный на молоке</t>
  </si>
  <si>
    <t>хлеб</t>
  </si>
  <si>
    <t xml:space="preserve">Хлеб пшеничный с колбасой п/к
</t>
  </si>
  <si>
    <t>фрукты</t>
  </si>
  <si>
    <t>Фрукт</t>
  </si>
  <si>
    <t>100-200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</si>
  <si>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</si>
  <si>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</si>
  <si>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</si>
  <si>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</si>
  <si>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</si>
  <si>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</si>
  <si>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</si>
  <si>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</si>
  <si>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</si>
  <si>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</si>
  <si>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</si>
  <si>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рисовая молочная со
сливочным маслом
</t>
  </si>
  <si>
    <t xml:space="preserve">Компот из сухофруктов или
свежих плодов
</t>
  </si>
  <si>
    <t xml:space="preserve">Хлеб пшеничный с маслом и
п/к колбасой
</t>
  </si>
  <si>
    <t>Йогурт</t>
  </si>
  <si>
    <t xml:space="preserve">Кондитерское
изделие(печенье,вафли,ш-д)
</t>
  </si>
  <si>
    <t>25-50</t>
  </si>
  <si>
    <t xml:space="preserve">Каша пшеничная молочная с
маслом сливочным
</t>
  </si>
  <si>
    <t>Чай с сахаром</t>
  </si>
  <si>
    <t xml:space="preserve">Хлеб пшеничный с сыром и п/к
колбасой
</t>
  </si>
  <si>
    <t xml:space="preserve">Макароны отварные с маслом
сливочным
</t>
  </si>
  <si>
    <t>Сосиска отварная</t>
  </si>
  <si>
    <t>Какао с молоком</t>
  </si>
  <si>
    <t>Хлеб пшеничный с сыром,Хлеб ржаной</t>
  </si>
  <si>
    <t xml:space="preserve">Сок </t>
  </si>
  <si>
    <t xml:space="preserve">Каша манная молочная с
маслом сливочным
</t>
  </si>
  <si>
    <t>Кондитерское изделие</t>
  </si>
  <si>
    <t xml:space="preserve">Суп молочный с вермишелью с
маслом сливочным
</t>
  </si>
  <si>
    <t>Хлеб пшеничный с повидлом</t>
  </si>
  <si>
    <t xml:space="preserve">Каша пшенная молочная с
маслом сливочным
</t>
  </si>
  <si>
    <t>Макароны отварные с сыром</t>
  </si>
  <si>
    <t>Кисель</t>
  </si>
  <si>
    <t>Хлеб пшеничный с п/к колбасой</t>
  </si>
  <si>
    <t xml:space="preserve">Запеканка из творога с
повидлом
</t>
  </si>
  <si>
    <t xml:space="preserve">Хлеб пшеничный с п/к колбасой </t>
  </si>
  <si>
    <t>Хлеб пшеничный, хлеб ржаной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</si>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</sst>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EF2CB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9" fillId="3" borderId="11" xfId="0" applyFont="1" applyFill="1" applyBorder="1" applyAlignment="1" applyProtection="1">
      <alignment wrapText="1"/>
      <protection locked="0"/>
    </xf>
    <xf numFmtId="1" fontId="9" fillId="3" borderId="11" xfId="0" applyNumberFormat="1" applyFont="1" applyFill="1" applyBorder="1" applyProtection="1">
      <protection locked="0"/>
    </xf>
    <xf numFmtId="1" fontId="10" fillId="4" borderId="11" xfId="0" applyNumberFormat="1" applyFont="1" applyFill="1" applyBorder="1" applyProtection="1">
      <protection locked="0"/>
    </xf>
    <xf numFmtId="1" fontId="10" fillId="4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9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Protection="1">
      <protection locked="0"/>
    </xf>
    <xf numFmtId="1" fontId="10" fillId="4" borderId="1" xfId="0" applyNumberFormat="1" applyFont="1" applyFill="1" applyBorder="1" applyProtection="1">
      <protection locked="0"/>
    </xf>
    <xf numFmtId="1" fontId="10" fillId="4" borderId="16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9" fillId="3" borderId="22" xfId="0" applyNumberFormat="1" applyFont="1" applyFill="1" applyBorder="1" applyProtection="1">
      <protection locked="0"/>
    </xf>
    <xf numFmtId="0" fontId="9" fillId="3" borderId="1" xfId="0" applyFont="1" applyFill="1" applyBorder="1" applyAlignment="1">
      <alignment wrapText="1"/>
    </xf>
    <xf numFmtId="1" fontId="9" fillId="3" borderId="1" xfId="0" applyNumberFormat="1" applyFont="1" applyFill="1" applyBorder="1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7" activePane="bottomRight" state="frozen"/>
      <selection pane="topRight"/>
      <selection pane="bottomLeft"/>
      <selection pane="bottomRight" activeCell="R121" sqref="R1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6" t="s">
        <v>1</v>
      </c>
      <c r="D1" s="67"/>
      <c r="E1" s="68"/>
      <c r="F1" s="3" t="s">
        <v>2</v>
      </c>
      <c r="G1" s="1" t="s">
        <v>3</v>
      </c>
      <c r="H1" s="69" t="s">
        <v>4</v>
      </c>
      <c r="I1" s="70"/>
      <c r="J1" s="70"/>
      <c r="K1" s="71"/>
    </row>
    <row r="2" spans="1:12" ht="18" x14ac:dyDescent="0.2">
      <c r="A2" s="4" t="s">
        <v>5</v>
      </c>
      <c r="C2" s="1"/>
      <c r="G2" s="1" t="s">
        <v>6</v>
      </c>
      <c r="H2" s="69" t="s">
        <v>7</v>
      </c>
      <c r="I2" s="70"/>
      <c r="J2" s="70"/>
      <c r="K2" s="7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10.99</v>
      </c>
      <c r="H6" s="21">
        <v>12.68</v>
      </c>
      <c r="I6" s="22">
        <v>4.49</v>
      </c>
      <c r="J6" s="21">
        <v>174.9</v>
      </c>
      <c r="K6" s="23"/>
      <c r="L6" s="24"/>
    </row>
    <row r="7" spans="1:12" ht="15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 x14ac:dyDescent="0.25">
      <c r="A8" s="25"/>
      <c r="B8" s="26"/>
      <c r="C8" s="27"/>
      <c r="D8" s="32" t="s">
        <v>29</v>
      </c>
      <c r="E8" s="33" t="s">
        <v>30</v>
      </c>
      <c r="F8" s="34">
        <v>200</v>
      </c>
      <c r="G8" s="35">
        <v>6.4</v>
      </c>
      <c r="H8" s="35">
        <v>2.8</v>
      </c>
      <c r="I8" s="36">
        <v>29.2</v>
      </c>
      <c r="J8" s="35">
        <v>155.19999999999999</v>
      </c>
      <c r="K8" s="31"/>
      <c r="L8" s="30"/>
    </row>
    <row r="9" spans="1:12" ht="30" x14ac:dyDescent="0.25">
      <c r="A9" s="25"/>
      <c r="B9" s="26"/>
      <c r="C9" s="27"/>
      <c r="D9" s="32" t="s">
        <v>31</v>
      </c>
      <c r="E9" s="33" t="s">
        <v>32</v>
      </c>
      <c r="F9" s="34">
        <v>20</v>
      </c>
      <c r="G9" s="35">
        <v>1.58</v>
      </c>
      <c r="H9" s="35">
        <v>0.4</v>
      </c>
      <c r="I9" s="36">
        <v>9.6</v>
      </c>
      <c r="J9" s="35">
        <v>46.76</v>
      </c>
      <c r="K9" s="31"/>
      <c r="L9" s="30"/>
    </row>
    <row r="10" spans="1:12" ht="15" x14ac:dyDescent="0.25">
      <c r="A10" s="25"/>
      <c r="B10" s="26"/>
      <c r="C10" s="27"/>
      <c r="D10" s="32" t="s">
        <v>33</v>
      </c>
      <c r="E10" s="33" t="s">
        <v>34</v>
      </c>
      <c r="F10" s="34" t="s">
        <v>35</v>
      </c>
      <c r="G10" s="35">
        <v>0.4</v>
      </c>
      <c r="H10" s="35">
        <v>0.4</v>
      </c>
      <c r="I10" s="36">
        <v>9.8000000000000007</v>
      </c>
      <c r="J10" s="35">
        <v>44</v>
      </c>
      <c r="K10" s="31"/>
      <c r="L10" s="30"/>
    </row>
    <row r="11" spans="1:12" ht="15" x14ac:dyDescent="0.25">
      <c r="A11" s="25"/>
      <c r="B11" s="26"/>
      <c r="C11" s="27"/>
      <c r="D11" s="28"/>
      <c r="E11" s="29" t="s">
        <v>36</v>
      </c>
      <c r="F11" s="30">
        <v>200</v>
      </c>
      <c r="G11" s="30"/>
      <c r="H11" s="30"/>
      <c r="I11" s="30"/>
      <c r="J11" s="30"/>
      <c r="K11" s="31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7"/>
      <c r="B13" s="38"/>
      <c r="C13" s="39"/>
      <c r="D13" s="40" t="s">
        <v>37</v>
      </c>
      <c r="E13" s="41"/>
      <c r="F13" s="42">
        <f>SUM(F6:F12)</f>
        <v>620</v>
      </c>
      <c r="G13" s="42">
        <f>SUM(G6:G12)</f>
        <v>19.369999999999997</v>
      </c>
      <c r="H13" s="42">
        <f>SUM(H6:H12)</f>
        <v>16.28</v>
      </c>
      <c r="I13" s="42">
        <f>SUM(I6:I12)</f>
        <v>53.09</v>
      </c>
      <c r="J13" s="42">
        <f>SUM(J6:J12)</f>
        <v>420.86</v>
      </c>
      <c r="K13" s="43"/>
      <c r="L13" s="42">
        <f>SUM(L6:L12)</f>
        <v>0</v>
      </c>
    </row>
    <row r="14" spans="1:12" ht="15" x14ac:dyDescent="0.25">
      <c r="A14" s="44">
        <f>A6</f>
        <v>1</v>
      </c>
      <c r="B14" s="45">
        <f>B6</f>
        <v>1</v>
      </c>
      <c r="C14" s="46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spans="1:12" ht="15" x14ac:dyDescent="0.25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" x14ac:dyDescent="0.25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spans="1:12" ht="15" x14ac:dyDescent="0.25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x14ac:dyDescent="0.2">
      <c r="A24" s="47">
        <f>A6</f>
        <v>1</v>
      </c>
      <c r="B24" s="48">
        <f>B6</f>
        <v>1</v>
      </c>
      <c r="C24" s="61" t="s">
        <v>46</v>
      </c>
      <c r="D24" s="62"/>
      <c r="E24" s="49"/>
      <c r="F24" s="50">
        <f>F13+F23</f>
        <v>620</v>
      </c>
      <c r="G24" s="50">
        <f>G13+G23</f>
        <v>19.369999999999997</v>
      </c>
      <c r="H24" s="50">
        <f>H13+H23</f>
        <v>16.28</v>
      </c>
      <c r="I24" s="50">
        <f>I13+I23</f>
        <v>53.09</v>
      </c>
      <c r="J24" s="50">
        <f>J13+J23</f>
        <v>420.86</v>
      </c>
      <c r="K24" s="50"/>
      <c r="L24" s="50">
        <f>L13+L23</f>
        <v>0</v>
      </c>
    </row>
    <row r="25" spans="1:12" ht="45" x14ac:dyDescent="0.25">
      <c r="A25" s="51">
        <v>1</v>
      </c>
      <c r="B25" s="26">
        <v>2</v>
      </c>
      <c r="C25" s="17" t="s">
        <v>26</v>
      </c>
      <c r="D25" s="18" t="s">
        <v>27</v>
      </c>
      <c r="E25" s="19" t="s">
        <v>47</v>
      </c>
      <c r="F25" s="20">
        <v>200</v>
      </c>
      <c r="G25" s="21">
        <v>9.35</v>
      </c>
      <c r="H25" s="21">
        <v>12.68</v>
      </c>
      <c r="I25" s="22">
        <v>48.67</v>
      </c>
      <c r="J25" s="21">
        <v>340.19</v>
      </c>
      <c r="K25" s="23"/>
      <c r="L25" s="24"/>
    </row>
    <row r="26" spans="1:12" ht="15" x14ac:dyDescent="0.25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45" x14ac:dyDescent="0.25">
      <c r="A27" s="51"/>
      <c r="B27" s="26"/>
      <c r="C27" s="27"/>
      <c r="D27" s="32" t="s">
        <v>29</v>
      </c>
      <c r="E27" s="33" t="s">
        <v>48</v>
      </c>
      <c r="F27" s="34">
        <v>200</v>
      </c>
      <c r="G27" s="35">
        <v>0.6</v>
      </c>
      <c r="H27" s="35">
        <v>0.2</v>
      </c>
      <c r="I27" s="36">
        <v>29.6</v>
      </c>
      <c r="J27" s="35">
        <v>125.1</v>
      </c>
      <c r="K27" s="31"/>
      <c r="L27" s="30"/>
    </row>
    <row r="28" spans="1:12" ht="45" x14ac:dyDescent="0.25">
      <c r="A28" s="51"/>
      <c r="B28" s="26"/>
      <c r="C28" s="27"/>
      <c r="D28" s="32" t="s">
        <v>31</v>
      </c>
      <c r="E28" s="33" t="s">
        <v>49</v>
      </c>
      <c r="F28" s="34">
        <v>61</v>
      </c>
      <c r="G28" s="35">
        <v>1.58</v>
      </c>
      <c r="H28" s="35">
        <v>0.4</v>
      </c>
      <c r="I28" s="36">
        <v>9.6</v>
      </c>
      <c r="J28" s="35">
        <v>46.76</v>
      </c>
      <c r="K28" s="31"/>
      <c r="L28" s="30"/>
    </row>
    <row r="29" spans="1:12" ht="15" x14ac:dyDescent="0.25">
      <c r="A29" s="51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spans="1:12" ht="15" x14ac:dyDescent="0.25">
      <c r="A30" s="51"/>
      <c r="B30" s="26"/>
      <c r="C30" s="27"/>
      <c r="D30" s="28"/>
      <c r="E30" s="33" t="s">
        <v>50</v>
      </c>
      <c r="F30" s="34">
        <v>95</v>
      </c>
      <c r="G30" s="35"/>
      <c r="H30" s="35"/>
      <c r="I30" s="36"/>
      <c r="J30" s="35"/>
      <c r="K30" s="31"/>
      <c r="L30" s="30"/>
    </row>
    <row r="31" spans="1:12" ht="38.25" x14ac:dyDescent="0.25">
      <c r="A31" s="51"/>
      <c r="B31" s="26"/>
      <c r="C31" s="27"/>
      <c r="D31" s="28"/>
      <c r="E31" s="29" t="s">
        <v>51</v>
      </c>
      <c r="F31" s="30" t="s">
        <v>52</v>
      </c>
      <c r="G31" s="30">
        <v>0.4</v>
      </c>
      <c r="H31" s="30">
        <v>0.4</v>
      </c>
      <c r="I31" s="30">
        <v>9.8000000000000007</v>
      </c>
      <c r="J31" s="30">
        <v>44</v>
      </c>
      <c r="K31" s="31"/>
      <c r="L31" s="30"/>
    </row>
    <row r="32" spans="1:12" ht="15" x14ac:dyDescent="0.25">
      <c r="A32" s="52"/>
      <c r="B32" s="38"/>
      <c r="C32" s="39"/>
      <c r="D32" s="40" t="s">
        <v>37</v>
      </c>
      <c r="E32" s="41"/>
      <c r="F32" s="42">
        <f>SUM(F25:F31)</f>
        <v>556</v>
      </c>
      <c r="G32" s="42">
        <f>SUM(G25:G31)</f>
        <v>11.93</v>
      </c>
      <c r="H32" s="42">
        <f>SUM(H25:H31)</f>
        <v>13.68</v>
      </c>
      <c r="I32" s="42">
        <f>SUM(I25:I31)</f>
        <v>97.67</v>
      </c>
      <c r="J32" s="42">
        <f>SUM(J25:J31)</f>
        <v>556.04999999999995</v>
      </c>
      <c r="K32" s="43"/>
      <c r="L32" s="42">
        <f>SUM(L25:L31)</f>
        <v>0</v>
      </c>
    </row>
    <row r="33" spans="1:12" ht="15" x14ac:dyDescent="0.25">
      <c r="A33" s="45">
        <f>A25</f>
        <v>1</v>
      </c>
      <c r="B33" s="45">
        <f>B25</f>
        <v>2</v>
      </c>
      <c r="C33" s="46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" x14ac:dyDescent="0.25">
      <c r="A34" s="51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spans="1:12" ht="15" x14ac:dyDescent="0.25">
      <c r="A35" s="51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spans="1:12" ht="15" x14ac:dyDescent="0.25">
      <c r="A36" s="51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spans="1:12" ht="15" x14ac:dyDescent="0.25">
      <c r="A37" s="51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spans="1:12" ht="15" x14ac:dyDescent="0.25">
      <c r="A38" s="51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spans="1:12" ht="15" x14ac:dyDescent="0.25">
      <c r="A39" s="51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spans="1:12" ht="15" x14ac:dyDescent="0.25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 x14ac:dyDescent="0.25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 x14ac:dyDescent="0.25">
      <c r="A42" s="52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">
      <c r="A43" s="53">
        <f>A25</f>
        <v>1</v>
      </c>
      <c r="B43" s="53">
        <f>B25</f>
        <v>2</v>
      </c>
      <c r="C43" s="61" t="s">
        <v>46</v>
      </c>
      <c r="D43" s="62"/>
      <c r="E43" s="49"/>
      <c r="F43" s="50">
        <f>F32+F42</f>
        <v>556</v>
      </c>
      <c r="G43" s="50">
        <f>G32+G42</f>
        <v>11.93</v>
      </c>
      <c r="H43" s="50">
        <f>H32+H42</f>
        <v>13.68</v>
      </c>
      <c r="I43" s="50">
        <f>I32+I42</f>
        <v>97.67</v>
      </c>
      <c r="J43" s="50">
        <f>J32+J42</f>
        <v>556.04999999999995</v>
      </c>
      <c r="K43" s="50"/>
      <c r="L43" s="50">
        <f>L32+L42</f>
        <v>0</v>
      </c>
    </row>
    <row r="44" spans="1:12" ht="4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53</v>
      </c>
      <c r="F44" s="20">
        <v>200</v>
      </c>
      <c r="G44" s="21">
        <v>3.61</v>
      </c>
      <c r="H44" s="21">
        <v>8.44</v>
      </c>
      <c r="I44" s="22">
        <v>45.56</v>
      </c>
      <c r="J44" s="21">
        <v>255.25</v>
      </c>
      <c r="K44" s="23"/>
      <c r="L44" s="24"/>
    </row>
    <row r="45" spans="1:12" ht="15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ht="15" x14ac:dyDescent="0.25">
      <c r="A46" s="25"/>
      <c r="B46" s="26"/>
      <c r="C46" s="27"/>
      <c r="D46" s="32" t="s">
        <v>29</v>
      </c>
      <c r="E46" s="33" t="s">
        <v>54</v>
      </c>
      <c r="F46" s="34">
        <v>200</v>
      </c>
      <c r="G46" s="35"/>
      <c r="H46" s="35"/>
      <c r="I46" s="36">
        <v>14.94</v>
      </c>
      <c r="J46" s="35">
        <v>56</v>
      </c>
      <c r="K46" s="31"/>
      <c r="L46" s="30"/>
    </row>
    <row r="47" spans="1:12" ht="45" x14ac:dyDescent="0.25">
      <c r="A47" s="25"/>
      <c r="B47" s="26"/>
      <c r="C47" s="27"/>
      <c r="D47" s="32" t="s">
        <v>31</v>
      </c>
      <c r="E47" s="33" t="s">
        <v>55</v>
      </c>
      <c r="F47" s="34">
        <v>50</v>
      </c>
      <c r="G47" s="35">
        <v>3</v>
      </c>
      <c r="H47" s="35">
        <v>3</v>
      </c>
      <c r="I47" s="36">
        <v>13</v>
      </c>
      <c r="J47" s="35">
        <v>60</v>
      </c>
      <c r="K47" s="31"/>
      <c r="L47" s="30"/>
    </row>
    <row r="48" spans="1:12" ht="15" x14ac:dyDescent="0.25">
      <c r="A48" s="25"/>
      <c r="B48" s="26"/>
      <c r="C48" s="27"/>
      <c r="D48" s="32" t="s">
        <v>33</v>
      </c>
      <c r="E48" s="29" t="s">
        <v>34</v>
      </c>
      <c r="F48" s="34">
        <v>50</v>
      </c>
      <c r="G48" s="35"/>
      <c r="H48" s="35"/>
      <c r="I48" s="36"/>
      <c r="J48" s="35"/>
      <c r="K48" s="31"/>
      <c r="L48" s="30"/>
    </row>
    <row r="49" spans="1:12" ht="15" x14ac:dyDescent="0.25">
      <c r="A49" s="25"/>
      <c r="B49" s="26"/>
      <c r="C49" s="27"/>
      <c r="D49" s="28"/>
      <c r="E49" s="29" t="s">
        <v>36</v>
      </c>
      <c r="F49" s="30">
        <v>200</v>
      </c>
      <c r="G49" s="30"/>
      <c r="H49" s="30"/>
      <c r="I49" s="30">
        <v>24</v>
      </c>
      <c r="J49" s="30">
        <v>96</v>
      </c>
      <c r="K49" s="31"/>
      <c r="L49" s="30"/>
    </row>
    <row r="50" spans="1:12" ht="15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 x14ac:dyDescent="0.25">
      <c r="A51" s="37"/>
      <c r="B51" s="38"/>
      <c r="C51" s="39"/>
      <c r="D51" s="40" t="s">
        <v>37</v>
      </c>
      <c r="E51" s="41"/>
      <c r="F51" s="42">
        <f>SUM(F44:F50)</f>
        <v>700</v>
      </c>
      <c r="G51" s="42">
        <f>SUM(G44:G50)</f>
        <v>6.6099999999999994</v>
      </c>
      <c r="H51" s="42">
        <f>SUM(H44:H50)</f>
        <v>11.44</v>
      </c>
      <c r="I51" s="42">
        <f>SUM(I44:I50)</f>
        <v>97.5</v>
      </c>
      <c r="J51" s="42">
        <f>SUM(J44:J50)</f>
        <v>467.25</v>
      </c>
      <c r="K51" s="43"/>
      <c r="L51" s="42">
        <f>SUM(L44:L50)</f>
        <v>0</v>
      </c>
    </row>
    <row r="52" spans="1:12" ht="15" x14ac:dyDescent="0.25">
      <c r="A52" s="44">
        <f>A44</f>
        <v>1</v>
      </c>
      <c r="B52" s="45">
        <f>B44</f>
        <v>3</v>
      </c>
      <c r="C52" s="46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spans="1:12" ht="15" x14ac:dyDescent="0.25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spans="1:12" ht="15" x14ac:dyDescent="0.25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spans="1:12" ht="15" x14ac:dyDescent="0.25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spans="1:12" ht="15" x14ac:dyDescent="0.25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spans="1:12" ht="15" x14ac:dyDescent="0.25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spans="1:12" ht="15" x14ac:dyDescent="0.25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spans="1:12" ht="15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 x14ac:dyDescent="0.25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">
      <c r="A62" s="47">
        <f>A44</f>
        <v>1</v>
      </c>
      <c r="B62" s="48">
        <f>B44</f>
        <v>3</v>
      </c>
      <c r="C62" s="61" t="s">
        <v>46</v>
      </c>
      <c r="D62" s="62"/>
      <c r="E62" s="49"/>
      <c r="F62" s="50">
        <f>F51+F61</f>
        <v>700</v>
      </c>
      <c r="G62" s="50">
        <f>G51+G61</f>
        <v>6.6099999999999994</v>
      </c>
      <c r="H62" s="50">
        <f>H51+H61</f>
        <v>11.44</v>
      </c>
      <c r="I62" s="50">
        <f>I51+I61</f>
        <v>97.5</v>
      </c>
      <c r="J62" s="50">
        <f>J51+J61</f>
        <v>467.25</v>
      </c>
      <c r="K62" s="50"/>
      <c r="L62" s="50">
        <f>L51+L61</f>
        <v>0</v>
      </c>
    </row>
    <row r="63" spans="1:12" ht="4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56</v>
      </c>
      <c r="F63" s="20">
        <v>150</v>
      </c>
      <c r="G63" s="21">
        <v>7.2450000000000001</v>
      </c>
      <c r="H63" s="21">
        <v>7.0229999999999997</v>
      </c>
      <c r="I63" s="22">
        <v>47.12</v>
      </c>
      <c r="J63" s="21">
        <v>276.39999999999998</v>
      </c>
      <c r="K63" s="23"/>
      <c r="L63" s="24"/>
    </row>
    <row r="64" spans="1:12" ht="15" x14ac:dyDescent="0.25">
      <c r="A64" s="25"/>
      <c r="B64" s="26"/>
      <c r="C64" s="27"/>
      <c r="D64" s="28"/>
      <c r="E64" s="33" t="s">
        <v>57</v>
      </c>
      <c r="F64" s="34">
        <v>50</v>
      </c>
      <c r="G64" s="35">
        <v>13.36</v>
      </c>
      <c r="H64" s="35">
        <v>14.08</v>
      </c>
      <c r="I64" s="36">
        <v>0.85</v>
      </c>
      <c r="J64" s="35">
        <v>101.45</v>
      </c>
      <c r="K64" s="31"/>
      <c r="L64" s="30"/>
    </row>
    <row r="65" spans="1:12" ht="15" x14ac:dyDescent="0.25">
      <c r="A65" s="25"/>
      <c r="B65" s="26"/>
      <c r="C65" s="27"/>
      <c r="D65" s="32" t="s">
        <v>29</v>
      </c>
      <c r="E65" s="33" t="s">
        <v>58</v>
      </c>
      <c r="F65" s="34">
        <v>200</v>
      </c>
      <c r="G65" s="35">
        <v>6.56</v>
      </c>
      <c r="H65" s="35">
        <v>1.34</v>
      </c>
      <c r="I65" s="36">
        <v>26</v>
      </c>
      <c r="J65" s="35">
        <v>125.11</v>
      </c>
      <c r="K65" s="31"/>
      <c r="L65" s="30"/>
    </row>
    <row r="66" spans="1:12" ht="15" x14ac:dyDescent="0.25">
      <c r="A66" s="25"/>
      <c r="B66" s="26"/>
      <c r="C66" s="27"/>
      <c r="D66" s="32" t="s">
        <v>31</v>
      </c>
      <c r="E66" s="33" t="s">
        <v>59</v>
      </c>
      <c r="F66" s="34">
        <v>50</v>
      </c>
      <c r="G66" s="35">
        <v>1.58</v>
      </c>
      <c r="H66" s="35">
        <v>0.4</v>
      </c>
      <c r="I66" s="36">
        <v>9.6</v>
      </c>
      <c r="J66" s="35">
        <v>46.76</v>
      </c>
      <c r="K66" s="31"/>
      <c r="L66" s="30"/>
    </row>
    <row r="67" spans="1:12" ht="15" x14ac:dyDescent="0.25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spans="1:12" ht="15" x14ac:dyDescent="0.25">
      <c r="A68" s="25"/>
      <c r="B68" s="26"/>
      <c r="C68" s="27"/>
      <c r="D68" s="28"/>
      <c r="E68" s="29" t="s">
        <v>60</v>
      </c>
      <c r="F68" s="54">
        <v>200</v>
      </c>
      <c r="G68" s="30"/>
      <c r="H68" s="30"/>
      <c r="I68" s="30"/>
      <c r="J68" s="30"/>
      <c r="K68" s="31"/>
      <c r="L68" s="30"/>
    </row>
    <row r="69" spans="1:12" ht="15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 x14ac:dyDescent="0.25">
      <c r="A70" s="37"/>
      <c r="B70" s="38"/>
      <c r="C70" s="39"/>
      <c r="D70" s="40" t="s">
        <v>37</v>
      </c>
      <c r="E70" s="41"/>
      <c r="F70" s="42">
        <f>SUM(F63:F69)</f>
        <v>650</v>
      </c>
      <c r="G70" s="42">
        <f>SUM(G63:G69)</f>
        <v>28.744999999999997</v>
      </c>
      <c r="H70" s="42">
        <f>SUM(H63:H69)</f>
        <v>22.843</v>
      </c>
      <c r="I70" s="42">
        <f>SUM(I63:I69)</f>
        <v>83.57</v>
      </c>
      <c r="J70" s="42">
        <f>SUM(J63:J69)</f>
        <v>549.72</v>
      </c>
      <c r="K70" s="43"/>
      <c r="L70" s="42">
        <f>SUM(L63:L69)</f>
        <v>0</v>
      </c>
    </row>
    <row r="71" spans="1:12" ht="15" x14ac:dyDescent="0.25">
      <c r="A71" s="44">
        <f>A63</f>
        <v>1</v>
      </c>
      <c r="B71" s="45">
        <f>B63</f>
        <v>4</v>
      </c>
      <c r="C71" s="46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spans="1:12" ht="15" x14ac:dyDescent="0.25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spans="1:12" ht="15" x14ac:dyDescent="0.25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spans="1:12" ht="15" x14ac:dyDescent="0.25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spans="1:12" ht="15" x14ac:dyDescent="0.25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spans="1:12" ht="15" x14ac:dyDescent="0.25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spans="1:12" ht="15" x14ac:dyDescent="0.25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spans="1:12" ht="15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5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 x14ac:dyDescent="0.25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">
      <c r="A81" s="47">
        <f>A63</f>
        <v>1</v>
      </c>
      <c r="B81" s="48">
        <f>B63</f>
        <v>4</v>
      </c>
      <c r="C81" s="61" t="s">
        <v>46</v>
      </c>
      <c r="D81" s="62"/>
      <c r="E81" s="49"/>
      <c r="F81" s="50">
        <f>F70+F80</f>
        <v>650</v>
      </c>
      <c r="G81" s="50">
        <f>G70+G80</f>
        <v>28.744999999999997</v>
      </c>
      <c r="H81" s="50">
        <f>H70+H80</f>
        <v>22.843</v>
      </c>
      <c r="I81" s="50">
        <f>I70+I80</f>
        <v>83.57</v>
      </c>
      <c r="J81" s="50">
        <f>J70+J80</f>
        <v>549.72</v>
      </c>
      <c r="K81" s="50"/>
      <c r="L81" s="50">
        <f>L70+L80</f>
        <v>0</v>
      </c>
    </row>
    <row r="82" spans="1:12" ht="4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61</v>
      </c>
      <c r="F82" s="20">
        <v>200</v>
      </c>
      <c r="G82" s="21">
        <v>7.2450000000000001</v>
      </c>
      <c r="H82" s="21">
        <v>7.0229999999999997</v>
      </c>
      <c r="I82" s="22">
        <v>47.12</v>
      </c>
      <c r="J82" s="21">
        <v>276.39999999999998</v>
      </c>
      <c r="K82" s="23"/>
      <c r="L82" s="24"/>
    </row>
    <row r="83" spans="1:12" ht="15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45" x14ac:dyDescent="0.25">
      <c r="A84" s="25"/>
      <c r="B84" s="26"/>
      <c r="C84" s="27"/>
      <c r="D84" s="32" t="s">
        <v>29</v>
      </c>
      <c r="E84" s="33" t="s">
        <v>48</v>
      </c>
      <c r="F84" s="34">
        <v>200</v>
      </c>
      <c r="G84" s="35">
        <v>2.08</v>
      </c>
      <c r="H84" s="35">
        <v>2.33</v>
      </c>
      <c r="I84" s="36">
        <v>12.75</v>
      </c>
      <c r="J84" s="35">
        <v>73.150000000000006</v>
      </c>
      <c r="K84" s="31"/>
      <c r="L84" s="30"/>
    </row>
    <row r="85" spans="1:12" ht="45" x14ac:dyDescent="0.25">
      <c r="A85" s="25"/>
      <c r="B85" s="26"/>
      <c r="C85" s="27"/>
      <c r="D85" s="32" t="s">
        <v>31</v>
      </c>
      <c r="E85" s="33" t="s">
        <v>49</v>
      </c>
      <c r="F85" s="34">
        <v>50</v>
      </c>
      <c r="G85" s="35">
        <v>1.58</v>
      </c>
      <c r="H85" s="35">
        <v>0.4</v>
      </c>
      <c r="I85" s="36">
        <v>9.6</v>
      </c>
      <c r="J85" s="35">
        <v>46.76</v>
      </c>
      <c r="K85" s="31"/>
      <c r="L85" s="30"/>
    </row>
    <row r="86" spans="1:12" ht="15" x14ac:dyDescent="0.25">
      <c r="A86" s="25"/>
      <c r="B86" s="26"/>
      <c r="C86" s="27"/>
      <c r="D86" s="32" t="s">
        <v>33</v>
      </c>
      <c r="E86" s="33"/>
      <c r="F86" s="34"/>
      <c r="G86" s="35"/>
      <c r="H86" s="35"/>
      <c r="I86" s="36"/>
      <c r="J86" s="35"/>
      <c r="K86" s="31"/>
      <c r="L86" s="30"/>
    </row>
    <row r="87" spans="1:12" ht="15" x14ac:dyDescent="0.25">
      <c r="A87" s="25"/>
      <c r="B87" s="26"/>
      <c r="C87" s="27"/>
      <c r="D87" s="28"/>
      <c r="E87" s="29" t="s">
        <v>36</v>
      </c>
      <c r="F87" s="30">
        <v>200</v>
      </c>
      <c r="G87" s="30"/>
      <c r="H87" s="30"/>
      <c r="I87" s="30">
        <v>24</v>
      </c>
      <c r="J87" s="30">
        <v>96</v>
      </c>
      <c r="K87" s="31"/>
      <c r="L87" s="30"/>
    </row>
    <row r="88" spans="1:12" ht="15" x14ac:dyDescent="0.25">
      <c r="A88" s="25"/>
      <c r="B88" s="26"/>
      <c r="C88" s="27"/>
      <c r="D88" s="28"/>
      <c r="E88" s="29" t="s">
        <v>62</v>
      </c>
      <c r="F88" s="30" t="s">
        <v>52</v>
      </c>
      <c r="G88" s="30"/>
      <c r="H88" s="30"/>
      <c r="I88" s="30"/>
      <c r="J88" s="30"/>
      <c r="K88" s="31"/>
      <c r="L88" s="30"/>
    </row>
    <row r="89" spans="1:12" ht="15" x14ac:dyDescent="0.25">
      <c r="A89" s="37"/>
      <c r="B89" s="38"/>
      <c r="C89" s="39"/>
      <c r="D89" s="40" t="s">
        <v>37</v>
      </c>
      <c r="E89" s="41"/>
      <c r="F89" s="42">
        <f>SUM(F82:F88)</f>
        <v>650</v>
      </c>
      <c r="G89" s="42">
        <f>SUM(G82:G88)</f>
        <v>10.904999999999999</v>
      </c>
      <c r="H89" s="42">
        <f>SUM(H82:H88)</f>
        <v>9.7530000000000001</v>
      </c>
      <c r="I89" s="42">
        <f>SUM(I82:I88)</f>
        <v>93.47</v>
      </c>
      <c r="J89" s="42">
        <f>SUM(J82:J88)</f>
        <v>492.30999999999995</v>
      </c>
      <c r="K89" s="43"/>
      <c r="L89" s="42">
        <f>SUM(L82:L88)</f>
        <v>0</v>
      </c>
    </row>
    <row r="90" spans="1:12" ht="15" x14ac:dyDescent="0.25">
      <c r="A90" s="44">
        <f>A82</f>
        <v>1</v>
      </c>
      <c r="B90" s="45">
        <f>B82</f>
        <v>5</v>
      </c>
      <c r="C90" s="46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spans="1:12" ht="15" x14ac:dyDescent="0.25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spans="1:12" ht="15" x14ac:dyDescent="0.25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spans="1:12" ht="15" x14ac:dyDescent="0.25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spans="1:12" ht="15" x14ac:dyDescent="0.25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spans="1:12" ht="15" x14ac:dyDescent="0.25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spans="1:12" ht="15" x14ac:dyDescent="0.25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spans="1:12" ht="15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 x14ac:dyDescent="0.25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">
      <c r="A100" s="47">
        <f>A82</f>
        <v>1</v>
      </c>
      <c r="B100" s="48">
        <f>B82</f>
        <v>5</v>
      </c>
      <c r="C100" s="61" t="s">
        <v>46</v>
      </c>
      <c r="D100" s="62"/>
      <c r="E100" s="49"/>
      <c r="F100" s="50">
        <f>F89+F99</f>
        <v>650</v>
      </c>
      <c r="G100" s="50">
        <f>G89+G99</f>
        <v>10.904999999999999</v>
      </c>
      <c r="H100" s="50">
        <f>H89+H99</f>
        <v>9.7530000000000001</v>
      </c>
      <c r="I100" s="50">
        <f>I89+I99</f>
        <v>93.47</v>
      </c>
      <c r="J100" s="50">
        <f>J89+J99</f>
        <v>492.30999999999995</v>
      </c>
      <c r="K100" s="50"/>
      <c r="L100" s="50">
        <f>L89+L99</f>
        <v>0</v>
      </c>
    </row>
    <row r="101" spans="1:12" ht="4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63</v>
      </c>
      <c r="F101" s="20">
        <v>200</v>
      </c>
      <c r="G101" s="21">
        <v>4.0999999999999996</v>
      </c>
      <c r="H101" s="21">
        <v>4.3</v>
      </c>
      <c r="I101" s="22">
        <v>24.3</v>
      </c>
      <c r="J101" s="21">
        <v>152.30000000000001</v>
      </c>
      <c r="K101" s="23"/>
      <c r="L101" s="24"/>
    </row>
    <row r="102" spans="1:12" ht="15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5" x14ac:dyDescent="0.25">
      <c r="A103" s="25"/>
      <c r="B103" s="26"/>
      <c r="C103" s="27"/>
      <c r="D103" s="32" t="s">
        <v>29</v>
      </c>
      <c r="E103" s="55" t="s">
        <v>30</v>
      </c>
      <c r="F103" s="56">
        <v>200</v>
      </c>
      <c r="G103" s="35">
        <v>6.4</v>
      </c>
      <c r="H103" s="35">
        <v>2.8</v>
      </c>
      <c r="I103" s="36">
        <v>29.2</v>
      </c>
      <c r="J103" s="35">
        <v>155.19999999999999</v>
      </c>
      <c r="K103" s="31"/>
      <c r="L103" s="30"/>
    </row>
    <row r="104" spans="1:12" ht="15" x14ac:dyDescent="0.25">
      <c r="A104" s="25"/>
      <c r="B104" s="26"/>
      <c r="C104" s="27"/>
      <c r="D104" s="32" t="s">
        <v>31</v>
      </c>
      <c r="E104" s="55" t="s">
        <v>64</v>
      </c>
      <c r="F104" s="56">
        <v>35</v>
      </c>
      <c r="G104" s="35">
        <v>1.58</v>
      </c>
      <c r="H104" s="35">
        <v>0.4</v>
      </c>
      <c r="I104" s="36">
        <v>9.6</v>
      </c>
      <c r="J104" s="35">
        <v>46.76</v>
      </c>
      <c r="K104" s="31"/>
      <c r="L104" s="30"/>
    </row>
    <row r="105" spans="1:12" ht="15" x14ac:dyDescent="0.25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spans="1:12" ht="15" x14ac:dyDescent="0.25">
      <c r="A106" s="25"/>
      <c r="B106" s="26"/>
      <c r="C106" s="27"/>
      <c r="D106" s="28"/>
      <c r="E106" s="29" t="s">
        <v>50</v>
      </c>
      <c r="F106" s="57">
        <v>290</v>
      </c>
      <c r="G106" s="35">
        <v>0.8</v>
      </c>
      <c r="H106" s="35">
        <v>0.8</v>
      </c>
      <c r="I106" s="36">
        <v>19.600000000000001</v>
      </c>
      <c r="J106" s="35">
        <v>90</v>
      </c>
      <c r="K106" s="31"/>
      <c r="L106" s="30"/>
    </row>
    <row r="107" spans="1:12" ht="15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5" x14ac:dyDescent="0.25">
      <c r="A108" s="37"/>
      <c r="B108" s="38"/>
      <c r="C108" s="39"/>
      <c r="D108" s="40" t="s">
        <v>37</v>
      </c>
      <c r="E108" s="41"/>
      <c r="F108" s="42">
        <f>SUM(F101:F107)</f>
        <v>725</v>
      </c>
      <c r="G108" s="42">
        <f>SUM(G101:G107)</f>
        <v>12.88</v>
      </c>
      <c r="H108" s="42">
        <f>SUM(H101:H107)</f>
        <v>8.3000000000000007</v>
      </c>
      <c r="I108" s="42">
        <f>SUM(I101:I107)</f>
        <v>82.7</v>
      </c>
      <c r="J108" s="42">
        <f>SUM(J101:J107)</f>
        <v>444.26</v>
      </c>
      <c r="K108" s="43"/>
      <c r="L108" s="42">
        <f>SUM(L101:L107)</f>
        <v>0</v>
      </c>
    </row>
    <row r="109" spans="1:12" ht="15" x14ac:dyDescent="0.25">
      <c r="A109" s="44">
        <f>A101</f>
        <v>2</v>
      </c>
      <c r="B109" s="45">
        <f>B101</f>
        <v>1</v>
      </c>
      <c r="C109" s="46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spans="1:12" ht="15" x14ac:dyDescent="0.25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spans="1:12" ht="15" x14ac:dyDescent="0.25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spans="1:12" ht="15" x14ac:dyDescent="0.25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spans="1:12" ht="15" x14ac:dyDescent="0.25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spans="1:12" ht="15" x14ac:dyDescent="0.25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spans="1:12" ht="15" x14ac:dyDescent="0.25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5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x14ac:dyDescent="0.2">
      <c r="A119" s="47">
        <f>A101</f>
        <v>2</v>
      </c>
      <c r="B119" s="48">
        <v>6</v>
      </c>
      <c r="C119" s="61" t="s">
        <v>46</v>
      </c>
      <c r="D119" s="62"/>
      <c r="E119" s="49"/>
      <c r="F119" s="50">
        <f>F108+F118</f>
        <v>725</v>
      </c>
      <c r="G119" s="50">
        <f>G108+G118</f>
        <v>12.88</v>
      </c>
      <c r="H119" s="50">
        <f>H108+H118</f>
        <v>8.3000000000000007</v>
      </c>
      <c r="I119" s="50">
        <f>I108+I118</f>
        <v>82.7</v>
      </c>
      <c r="J119" s="50">
        <f>J108+J118</f>
        <v>444.26</v>
      </c>
      <c r="K119" s="50"/>
      <c r="L119" s="50">
        <f>L108+L118</f>
        <v>0</v>
      </c>
    </row>
    <row r="120" spans="1:12" ht="45" x14ac:dyDescent="0.25">
      <c r="A120" s="51">
        <v>2</v>
      </c>
      <c r="B120" s="26">
        <v>2</v>
      </c>
      <c r="C120" s="17" t="s">
        <v>26</v>
      </c>
      <c r="D120" s="18" t="s">
        <v>27</v>
      </c>
      <c r="E120" s="19" t="s">
        <v>65</v>
      </c>
      <c r="F120" s="20">
        <v>200</v>
      </c>
      <c r="G120" s="21">
        <v>4.0999999999999996</v>
      </c>
      <c r="H120" s="21">
        <v>4.3</v>
      </c>
      <c r="I120" s="21">
        <v>24.3</v>
      </c>
      <c r="J120" s="22">
        <v>152.30000000000001</v>
      </c>
      <c r="K120" s="23"/>
      <c r="L120" s="24"/>
    </row>
    <row r="121" spans="1:12" ht="15" x14ac:dyDescent="0.25">
      <c r="A121" s="5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5" x14ac:dyDescent="0.25">
      <c r="A122" s="51"/>
      <c r="B122" s="26"/>
      <c r="C122" s="27"/>
      <c r="D122" s="32" t="s">
        <v>29</v>
      </c>
      <c r="E122" s="33" t="s">
        <v>58</v>
      </c>
      <c r="F122" s="34">
        <v>200</v>
      </c>
      <c r="G122" s="35">
        <v>6.56</v>
      </c>
      <c r="H122" s="35">
        <v>1.34</v>
      </c>
      <c r="I122" s="35">
        <v>26</v>
      </c>
      <c r="J122" s="36">
        <v>125.11</v>
      </c>
      <c r="K122" s="31"/>
      <c r="L122" s="30"/>
    </row>
    <row r="123" spans="1:12" ht="45" x14ac:dyDescent="0.25">
      <c r="A123" s="51"/>
      <c r="B123" s="26"/>
      <c r="C123" s="27"/>
      <c r="D123" s="32" t="s">
        <v>31</v>
      </c>
      <c r="E123" s="33" t="s">
        <v>55</v>
      </c>
      <c r="F123" s="34">
        <v>50</v>
      </c>
      <c r="G123" s="35">
        <v>1.58</v>
      </c>
      <c r="H123" s="35">
        <v>0.4</v>
      </c>
      <c r="I123" s="35">
        <v>9.6</v>
      </c>
      <c r="J123" s="36">
        <v>46.76</v>
      </c>
      <c r="K123" s="31"/>
      <c r="L123" s="30"/>
    </row>
    <row r="124" spans="1:12" ht="15" x14ac:dyDescent="0.25">
      <c r="A124" s="51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spans="1:12" ht="15" x14ac:dyDescent="0.25">
      <c r="A125" s="51"/>
      <c r="B125" s="26"/>
      <c r="C125" s="27"/>
      <c r="D125" s="28"/>
      <c r="E125" s="33" t="s">
        <v>50</v>
      </c>
      <c r="F125" s="34">
        <v>50</v>
      </c>
      <c r="G125" s="35">
        <v>2.4</v>
      </c>
      <c r="H125" s="30">
        <v>0.3</v>
      </c>
      <c r="I125" s="35">
        <v>17.100000000000001</v>
      </c>
      <c r="J125" s="36">
        <v>323</v>
      </c>
      <c r="K125" s="31"/>
      <c r="L125" s="30"/>
    </row>
    <row r="126" spans="1:12" ht="15" x14ac:dyDescent="0.25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5" x14ac:dyDescent="0.25">
      <c r="A127" s="52"/>
      <c r="B127" s="38">
        <v>7</v>
      </c>
      <c r="C127" s="39"/>
      <c r="D127" s="40" t="s">
        <v>37</v>
      </c>
      <c r="E127" s="41"/>
      <c r="F127" s="42">
        <f>SUM(F120:F126)</f>
        <v>500</v>
      </c>
      <c r="G127" s="42">
        <f>SUM(G120:G126)</f>
        <v>14.64</v>
      </c>
      <c r="H127" s="42">
        <f>SUM(H120:H126)</f>
        <v>6.34</v>
      </c>
      <c r="I127" s="42">
        <f>SUM(I120:I126)</f>
        <v>77</v>
      </c>
      <c r="J127" s="42">
        <f>SUM(J120:J126)</f>
        <v>647.17000000000007</v>
      </c>
      <c r="K127" s="43"/>
      <c r="L127" s="42">
        <f>SUM(L120:L126)</f>
        <v>0</v>
      </c>
    </row>
    <row r="128" spans="1:12" ht="15" x14ac:dyDescent="0.25">
      <c r="A128" s="45">
        <f>A120</f>
        <v>2</v>
      </c>
      <c r="B128" s="45">
        <f>B120</f>
        <v>2</v>
      </c>
      <c r="C128" s="46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spans="1:12" ht="15" x14ac:dyDescent="0.25">
      <c r="A129" s="51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spans="1:12" ht="15" x14ac:dyDescent="0.25">
      <c r="A130" s="51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spans="1:12" ht="15" x14ac:dyDescent="0.25">
      <c r="A131" s="51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spans="1:12" ht="15" x14ac:dyDescent="0.25">
      <c r="A132" s="51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spans="1:12" ht="15" x14ac:dyDescent="0.25">
      <c r="A133" s="51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spans="1:12" ht="15" x14ac:dyDescent="0.25">
      <c r="A134" s="51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spans="1:12" ht="15" x14ac:dyDescent="0.25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5" x14ac:dyDescent="0.25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5" x14ac:dyDescent="0.25">
      <c r="A137" s="52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x14ac:dyDescent="0.2">
      <c r="A138" s="53">
        <f>A120</f>
        <v>2</v>
      </c>
      <c r="B138" s="53">
        <f>B120</f>
        <v>2</v>
      </c>
      <c r="C138" s="61" t="s">
        <v>46</v>
      </c>
      <c r="D138" s="62"/>
      <c r="E138" s="49"/>
      <c r="F138" s="50">
        <f>F127+F137</f>
        <v>500</v>
      </c>
      <c r="G138" s="50">
        <f>G127+G137</f>
        <v>14.64</v>
      </c>
      <c r="H138" s="50">
        <f>H127+H137</f>
        <v>6.34</v>
      </c>
      <c r="I138" s="50">
        <f>I127+I137</f>
        <v>77</v>
      </c>
      <c r="J138" s="50">
        <f>J127+J137</f>
        <v>647.17000000000007</v>
      </c>
      <c r="K138" s="50"/>
      <c r="L138" s="50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66</v>
      </c>
      <c r="F139" s="20">
        <v>150</v>
      </c>
      <c r="G139" s="21">
        <v>8.1</v>
      </c>
      <c r="H139" s="21">
        <v>15.07</v>
      </c>
      <c r="I139" s="22">
        <v>17.47</v>
      </c>
      <c r="J139" s="21">
        <v>166.8</v>
      </c>
      <c r="K139" s="23"/>
      <c r="L139" s="24"/>
    </row>
    <row r="140" spans="1:12" ht="15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ht="15" x14ac:dyDescent="0.25">
      <c r="A141" s="25"/>
      <c r="B141" s="26"/>
      <c r="C141" s="27"/>
      <c r="D141" s="32" t="s">
        <v>29</v>
      </c>
      <c r="E141" s="33" t="s">
        <v>67</v>
      </c>
      <c r="F141" s="34">
        <v>200</v>
      </c>
      <c r="G141" s="35">
        <v>0.6</v>
      </c>
      <c r="H141" s="35">
        <v>0.2</v>
      </c>
      <c r="I141" s="36">
        <v>29.6</v>
      </c>
      <c r="J141" s="35">
        <v>125.1</v>
      </c>
      <c r="K141" s="31"/>
      <c r="L141" s="30"/>
    </row>
    <row r="142" spans="1:12" ht="15.75" customHeight="1" x14ac:dyDescent="0.25">
      <c r="A142" s="25"/>
      <c r="B142" s="26"/>
      <c r="C142" s="27"/>
      <c r="D142" s="32" t="s">
        <v>31</v>
      </c>
      <c r="E142" s="33" t="s">
        <v>68</v>
      </c>
      <c r="F142" s="34">
        <v>41</v>
      </c>
      <c r="G142" s="35">
        <v>1.58</v>
      </c>
      <c r="H142" s="35">
        <v>0.4</v>
      </c>
      <c r="I142" s="36">
        <v>9.6</v>
      </c>
      <c r="J142" s="35">
        <v>46.76</v>
      </c>
      <c r="K142" s="31"/>
      <c r="L142" s="30"/>
    </row>
    <row r="143" spans="1:12" ht="15" x14ac:dyDescent="0.25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spans="1:12" ht="15" x14ac:dyDescent="0.25">
      <c r="A144" s="25"/>
      <c r="B144" s="26"/>
      <c r="C144" s="27"/>
      <c r="D144" s="28"/>
      <c r="E144" s="33" t="s">
        <v>50</v>
      </c>
      <c r="F144" s="34">
        <v>95</v>
      </c>
      <c r="G144" s="35">
        <v>2.4</v>
      </c>
      <c r="H144" s="35">
        <v>0.3</v>
      </c>
      <c r="I144" s="36">
        <v>17.100000000000001</v>
      </c>
      <c r="J144" s="35">
        <v>323</v>
      </c>
      <c r="K144" s="31"/>
      <c r="L144" s="30"/>
    </row>
    <row r="145" spans="1:12" ht="15" x14ac:dyDescent="0.25">
      <c r="A145" s="25"/>
      <c r="B145" s="26"/>
      <c r="C145" s="27"/>
      <c r="D145" s="28"/>
      <c r="E145" s="29" t="s">
        <v>62</v>
      </c>
      <c r="F145" s="30" t="s">
        <v>52</v>
      </c>
      <c r="G145" s="30"/>
      <c r="H145" s="30"/>
      <c r="I145" s="30"/>
      <c r="J145" s="30"/>
      <c r="K145" s="31"/>
      <c r="L145" s="30"/>
    </row>
    <row r="146" spans="1:12" ht="15" x14ac:dyDescent="0.25">
      <c r="A146" s="37"/>
      <c r="B146" s="38"/>
      <c r="C146" s="39"/>
      <c r="D146" s="40" t="s">
        <v>37</v>
      </c>
      <c r="E146" s="41"/>
      <c r="F146" s="42">
        <f>SUM(F139:F145)</f>
        <v>486</v>
      </c>
      <c r="G146" s="42">
        <f>SUM(G139:G145)</f>
        <v>12.68</v>
      </c>
      <c r="H146" s="42">
        <f>SUM(H139:H145)</f>
        <v>15.97</v>
      </c>
      <c r="I146" s="42">
        <f>SUM(I139:I145)</f>
        <v>73.77000000000001</v>
      </c>
      <c r="J146" s="42">
        <f>SUM(J139:J145)</f>
        <v>661.66</v>
      </c>
      <c r="K146" s="43"/>
      <c r="L146" s="42">
        <f>SUM(L139:L145)</f>
        <v>0</v>
      </c>
    </row>
    <row r="147" spans="1:12" ht="15" x14ac:dyDescent="0.25">
      <c r="A147" s="44">
        <f>A139</f>
        <v>2</v>
      </c>
      <c r="B147" s="45">
        <v>3</v>
      </c>
      <c r="C147" s="46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spans="1:12" ht="15" x14ac:dyDescent="0.25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spans="1:12" ht="15" x14ac:dyDescent="0.25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spans="1:12" ht="15" x14ac:dyDescent="0.25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spans="1:12" ht="15" x14ac:dyDescent="0.25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spans="1:12" ht="15" x14ac:dyDescent="0.25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spans="1:12" ht="15" x14ac:dyDescent="0.25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spans="1:12" ht="15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5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 x14ac:dyDescent="0.25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x14ac:dyDescent="0.2">
      <c r="A157" s="47">
        <f>A139</f>
        <v>2</v>
      </c>
      <c r="B157" s="48">
        <f>B139</f>
        <v>3</v>
      </c>
      <c r="C157" s="61" t="s">
        <v>46</v>
      </c>
      <c r="D157" s="62"/>
      <c r="E157" s="49"/>
      <c r="F157" s="50">
        <f>F146+F156</f>
        <v>486</v>
      </c>
      <c r="G157" s="50">
        <f>G146+G156</f>
        <v>12.68</v>
      </c>
      <c r="H157" s="50">
        <f>H146+H156</f>
        <v>15.97</v>
      </c>
      <c r="I157" s="50">
        <f>I146+I156</f>
        <v>73.77000000000001</v>
      </c>
      <c r="J157" s="50">
        <f>J146+J156</f>
        <v>661.66</v>
      </c>
      <c r="K157" s="50"/>
      <c r="L157" s="50">
        <f>L146+L156</f>
        <v>0</v>
      </c>
    </row>
    <row r="158" spans="1:12" ht="4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69</v>
      </c>
      <c r="F158" s="20">
        <v>150</v>
      </c>
      <c r="G158" s="21">
        <v>8.1</v>
      </c>
      <c r="H158" s="21">
        <v>15.07</v>
      </c>
      <c r="I158" s="22">
        <v>17.47</v>
      </c>
      <c r="J158" s="21">
        <v>166.8</v>
      </c>
      <c r="K158" s="23"/>
      <c r="L158" s="24"/>
    </row>
    <row r="159" spans="1:12" ht="15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ht="15" x14ac:dyDescent="0.25">
      <c r="A160" s="25"/>
      <c r="B160" s="26"/>
      <c r="C160" s="27"/>
      <c r="D160" s="32" t="s">
        <v>29</v>
      </c>
      <c r="E160" s="33" t="s">
        <v>30</v>
      </c>
      <c r="F160" s="34">
        <v>200</v>
      </c>
      <c r="G160" s="35">
        <v>6.4</v>
      </c>
      <c r="H160" s="35">
        <v>2.8</v>
      </c>
      <c r="I160" s="36">
        <v>29.2</v>
      </c>
      <c r="J160" s="35">
        <v>155.19999999999999</v>
      </c>
      <c r="K160" s="31"/>
      <c r="L160" s="30"/>
    </row>
    <row r="161" spans="1:12" ht="15" x14ac:dyDescent="0.25">
      <c r="A161" s="25"/>
      <c r="B161" s="26"/>
      <c r="C161" s="27"/>
      <c r="D161" s="32" t="s">
        <v>31</v>
      </c>
      <c r="E161" s="33" t="s">
        <v>70</v>
      </c>
      <c r="F161" s="34">
        <v>41</v>
      </c>
      <c r="G161" s="35">
        <v>1.58</v>
      </c>
      <c r="H161" s="35">
        <v>0.4</v>
      </c>
      <c r="I161" s="36">
        <v>9.6</v>
      </c>
      <c r="J161" s="35">
        <v>46.76</v>
      </c>
      <c r="K161" s="31"/>
      <c r="L161" s="30"/>
    </row>
    <row r="162" spans="1:12" ht="15" x14ac:dyDescent="0.25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spans="1:12" ht="15" x14ac:dyDescent="0.25">
      <c r="A163" s="25"/>
      <c r="B163" s="26"/>
      <c r="C163" s="27"/>
      <c r="D163" s="28"/>
      <c r="E163" s="33" t="s">
        <v>50</v>
      </c>
      <c r="F163" s="34">
        <v>95</v>
      </c>
      <c r="G163" s="30">
        <v>2.4</v>
      </c>
      <c r="H163" s="35">
        <v>0.3</v>
      </c>
      <c r="I163" s="36">
        <v>17.100000000000001</v>
      </c>
      <c r="J163" s="35">
        <v>323</v>
      </c>
      <c r="K163" s="31"/>
      <c r="L163" s="30"/>
    </row>
    <row r="164" spans="1:12" ht="15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5" x14ac:dyDescent="0.25">
      <c r="A165" s="37"/>
      <c r="B165" s="38"/>
      <c r="C165" s="39"/>
      <c r="D165" s="40" t="s">
        <v>37</v>
      </c>
      <c r="E165" s="41"/>
      <c r="F165" s="42">
        <f>SUM(F158:F164)</f>
        <v>486</v>
      </c>
      <c r="G165" s="42">
        <f>SUM(G158:G164)</f>
        <v>18.479999999999997</v>
      </c>
      <c r="H165" s="42">
        <f>SUM(H158:H164)</f>
        <v>18.57</v>
      </c>
      <c r="I165" s="42">
        <f>SUM(I158:I164)</f>
        <v>73.37</v>
      </c>
      <c r="J165" s="42">
        <f>SUM(J158:J164)</f>
        <v>691.76</v>
      </c>
      <c r="K165" s="43"/>
      <c r="L165" s="42">
        <f>SUM(L158:L164)</f>
        <v>0</v>
      </c>
    </row>
    <row r="166" spans="1:12" ht="15" x14ac:dyDescent="0.25">
      <c r="A166" s="44">
        <f>A158</f>
        <v>2</v>
      </c>
      <c r="B166" s="45">
        <f>B158</f>
        <v>4</v>
      </c>
      <c r="C166" s="46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spans="1:12" ht="15" x14ac:dyDescent="0.25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spans="1:12" ht="15" x14ac:dyDescent="0.25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spans="1:12" ht="15" x14ac:dyDescent="0.25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spans="1:12" ht="15" x14ac:dyDescent="0.25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spans="1:12" ht="15" x14ac:dyDescent="0.25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spans="1:12" ht="15" x14ac:dyDescent="0.25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spans="1:12" ht="15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5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5" x14ac:dyDescent="0.25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x14ac:dyDescent="0.2">
      <c r="A176" s="47">
        <f>A158</f>
        <v>2</v>
      </c>
      <c r="B176" s="48">
        <f>B158</f>
        <v>4</v>
      </c>
      <c r="C176" s="61" t="s">
        <v>46</v>
      </c>
      <c r="D176" s="62"/>
      <c r="E176" s="49"/>
      <c r="F176" s="50">
        <f>F165+F175</f>
        <v>486</v>
      </c>
      <c r="G176" s="50">
        <f>G165+G175</f>
        <v>18.479999999999997</v>
      </c>
      <c r="H176" s="50">
        <f>H165+H175</f>
        <v>18.57</v>
      </c>
      <c r="I176" s="50">
        <f>I165+I175</f>
        <v>73.37</v>
      </c>
      <c r="J176" s="50">
        <f>J165+J175</f>
        <v>691.76</v>
      </c>
      <c r="K176" s="50"/>
      <c r="L176" s="50">
        <f>L165+L175</f>
        <v>0</v>
      </c>
    </row>
    <row r="177" spans="1:12" ht="4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56</v>
      </c>
      <c r="F177" s="20">
        <v>150</v>
      </c>
      <c r="G177" s="21">
        <v>7.2450000000000001</v>
      </c>
      <c r="H177" s="21">
        <v>7.0229999999999997</v>
      </c>
      <c r="I177" s="22">
        <v>47.12</v>
      </c>
      <c r="J177" s="21">
        <v>276.39999999999998</v>
      </c>
      <c r="K177" s="23"/>
      <c r="L177" s="24"/>
    </row>
    <row r="178" spans="1:12" ht="15" x14ac:dyDescent="0.25">
      <c r="A178" s="25"/>
      <c r="B178" s="26"/>
      <c r="C178" s="27"/>
      <c r="D178" s="28"/>
      <c r="E178" s="29" t="s">
        <v>57</v>
      </c>
      <c r="F178" s="30">
        <v>80</v>
      </c>
      <c r="G178" s="30">
        <v>13.36</v>
      </c>
      <c r="H178" s="30">
        <v>14.08</v>
      </c>
      <c r="I178" s="30">
        <v>0.85</v>
      </c>
      <c r="J178" s="30">
        <v>101.45</v>
      </c>
      <c r="K178" s="31"/>
      <c r="L178" s="30"/>
    </row>
    <row r="179" spans="1:12" ht="15" x14ac:dyDescent="0.25">
      <c r="A179" s="25"/>
      <c r="B179" s="26"/>
      <c r="C179" s="27"/>
      <c r="D179" s="32" t="s">
        <v>29</v>
      </c>
      <c r="E179" s="33" t="s">
        <v>67</v>
      </c>
      <c r="F179" s="34">
        <v>200</v>
      </c>
      <c r="G179" s="35">
        <v>6.56</v>
      </c>
      <c r="H179" s="35">
        <v>1.34</v>
      </c>
      <c r="I179" s="36">
        <v>26</v>
      </c>
      <c r="J179" s="35">
        <v>125.11</v>
      </c>
      <c r="K179" s="31"/>
      <c r="L179" s="30"/>
    </row>
    <row r="180" spans="1:12" ht="15" x14ac:dyDescent="0.25">
      <c r="A180" s="25"/>
      <c r="B180" s="26"/>
      <c r="C180" s="27"/>
      <c r="D180" s="32" t="s">
        <v>31</v>
      </c>
      <c r="E180" s="33" t="s">
        <v>71</v>
      </c>
      <c r="F180" s="34">
        <v>60</v>
      </c>
      <c r="G180" s="35">
        <v>1.58</v>
      </c>
      <c r="H180" s="35">
        <v>0.4</v>
      </c>
      <c r="I180" s="36">
        <v>9.6</v>
      </c>
      <c r="J180" s="35">
        <v>46.76</v>
      </c>
      <c r="K180" s="31"/>
      <c r="L180" s="30"/>
    </row>
    <row r="181" spans="1:12" ht="15" x14ac:dyDescent="0.25">
      <c r="A181" s="25"/>
      <c r="B181" s="26"/>
      <c r="C181" s="27"/>
      <c r="D181" s="32" t="s">
        <v>33</v>
      </c>
      <c r="E181" s="33" t="s">
        <v>34</v>
      </c>
      <c r="F181" s="34" t="s">
        <v>35</v>
      </c>
      <c r="G181" s="35">
        <v>2.4</v>
      </c>
      <c r="H181" s="35">
        <v>0.3</v>
      </c>
      <c r="I181" s="36">
        <v>17.100000000000001</v>
      </c>
      <c r="J181" s="35">
        <v>323</v>
      </c>
      <c r="K181" s="31"/>
      <c r="L181" s="30"/>
    </row>
    <row r="182" spans="1:12" ht="15" x14ac:dyDescent="0.25">
      <c r="A182" s="25"/>
      <c r="B182" s="26"/>
      <c r="C182" s="27"/>
      <c r="D182" s="28"/>
      <c r="E182" s="29"/>
      <c r="F182" s="30"/>
      <c r="G182" s="30"/>
      <c r="H182" s="30"/>
      <c r="I182" s="30">
        <v>53</v>
      </c>
      <c r="J182" s="30">
        <v>230</v>
      </c>
      <c r="K182" s="31"/>
      <c r="L182" s="30"/>
    </row>
    <row r="183" spans="1:12" ht="15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7"/>
      <c r="B184" s="38"/>
      <c r="C184" s="39"/>
      <c r="D184" s="40" t="s">
        <v>37</v>
      </c>
      <c r="E184" s="41"/>
      <c r="F184" s="42">
        <f>SUM(F177:F183)</f>
        <v>490</v>
      </c>
      <c r="G184" s="42">
        <f>SUM(G177:G183)</f>
        <v>31.144999999999996</v>
      </c>
      <c r="H184" s="42">
        <f>SUM(H177:H183)</f>
        <v>23.143000000000001</v>
      </c>
      <c r="I184" s="42">
        <f>SUM(I177:I183)</f>
        <v>153.66999999999999</v>
      </c>
      <c r="J184" s="42">
        <f>SUM(J177:J183)</f>
        <v>1102.72</v>
      </c>
      <c r="K184" s="43"/>
      <c r="L184" s="42">
        <f>SUM(L177:L183)</f>
        <v>0</v>
      </c>
    </row>
    <row r="185" spans="1:12" ht="15" x14ac:dyDescent="0.25">
      <c r="A185" s="44">
        <f>A177</f>
        <v>2</v>
      </c>
      <c r="B185" s="45">
        <f>B177</f>
        <v>5</v>
      </c>
      <c r="C185" s="46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spans="1:12" ht="15" x14ac:dyDescent="0.25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spans="1:12" ht="15" x14ac:dyDescent="0.25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spans="1:12" ht="15" x14ac:dyDescent="0.25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spans="1:12" ht="15" x14ac:dyDescent="0.25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spans="1:12" ht="15" x14ac:dyDescent="0.25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spans="1:12" ht="15" x14ac:dyDescent="0.25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spans="1:12" ht="15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5" x14ac:dyDescent="0.25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x14ac:dyDescent="0.2">
      <c r="A195" s="47">
        <f>A177</f>
        <v>2</v>
      </c>
      <c r="B195" s="48">
        <f>B177</f>
        <v>5</v>
      </c>
      <c r="C195" s="61" t="s">
        <v>46</v>
      </c>
      <c r="D195" s="62"/>
      <c r="E195" s="49"/>
      <c r="F195" s="50">
        <f>F184+F194</f>
        <v>490</v>
      </c>
      <c r="G195" s="50">
        <f>G184+G194</f>
        <v>31.144999999999996</v>
      </c>
      <c r="H195" s="50">
        <f>H184+H194</f>
        <v>23.143000000000001</v>
      </c>
      <c r="I195" s="50">
        <f>I184+I194</f>
        <v>153.66999999999999</v>
      </c>
      <c r="J195" s="50">
        <f>J184+J194</f>
        <v>1102.72</v>
      </c>
      <c r="K195" s="50"/>
      <c r="L195" s="50">
        <f>L184+L194</f>
        <v>0</v>
      </c>
    </row>
    <row r="196" spans="1:12" x14ac:dyDescent="0.2">
      <c r="A196" s="58"/>
      <c r="B196" s="59"/>
      <c r="C196" s="63" t="s">
        <v>72</v>
      </c>
      <c r="D196" s="64"/>
      <c r="E196" s="65"/>
      <c r="F196" s="60">
        <f>(F24+F43+F62+F81+F100+F119+F138+F157+F176+F195)/(IF(F24=0, 0, 1)+IF(F43=0, 0, 1)+IF(F62=0, 0, 1)+IF(F81=0, 0, 1)+IF(F100=0, 0, 1)+IF(F119=0, 0, 1)+IF(F138=0, 0, 1)+IF(F157=0, 0, 1)+IF(F176=0, 0, 1)+IF(F195=0, 0, 1))</f>
        <v>586.29999999999995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16.738499999999998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14.631899999999998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88.580999999999989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603.37599999999998</v>
      </c>
      <c r="K196" s="60"/>
      <c r="L196" s="6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2025-01-29T08:08:56Z</dcterms:modified>
</cp:coreProperties>
</file>